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Executive\COMM\FISCALMG_Contract\Procurements\2020 Procurements\IFBs\IFB20-003 NEW Tuscarora Transportation\"/>
    </mc:Choice>
  </mc:AlternateContent>
  <xr:revisionPtr revIDLastSave="0" documentId="13_ncr:1_{41BA4D6C-8B6D-451A-B34F-542F979D2475}" xr6:coauthVersionLast="44" xr6:coauthVersionMax="44" xr10:uidLastSave="{00000000-0000-0000-0000-000000000000}"/>
  <bookViews>
    <workbookView xWindow="-120" yWindow="-120" windowWidth="29040" windowHeight="15840" tabRatio="502" xr2:uid="{5267D7C0-CAB1-4C89-8C5A-6ECE2685B08E}"/>
  </bookViews>
  <sheets>
    <sheet name="5-Year cost proposal" sheetId="1" r:id="rId1"/>
    <sheet name="Yearly calculations" sheetId="2" r:id="rId2"/>
  </sheets>
  <definedNames>
    <definedName name="_xlnm.Print_Area" localSheetId="0">'5-Year cost proposal'!$A$1:$Z$28</definedName>
    <definedName name="_xlnm.Print_Area" localSheetId="1">'Yearly calculations'!$A$1:$H$18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B5" i="2"/>
  <c r="F13" i="2"/>
  <c r="E13" i="2"/>
  <c r="D13" i="2"/>
  <c r="C13" i="2"/>
  <c r="B13" i="2"/>
  <c r="F12" i="2"/>
  <c r="E12" i="2"/>
  <c r="D12" i="2"/>
  <c r="C12" i="2"/>
  <c r="B12" i="2"/>
  <c r="F9" i="2"/>
  <c r="E9" i="2"/>
  <c r="D9" i="2"/>
  <c r="C9" i="2"/>
  <c r="F8" i="2"/>
  <c r="E8" i="2"/>
  <c r="D8" i="2"/>
  <c r="C8" i="2"/>
  <c r="B8" i="2"/>
  <c r="F7" i="2"/>
  <c r="E7" i="2"/>
  <c r="D7" i="2"/>
  <c r="C7" i="2"/>
  <c r="B7" i="2"/>
  <c r="F6" i="2"/>
  <c r="E6" i="2"/>
  <c r="D6" i="2"/>
  <c r="C6" i="2"/>
  <c r="B6" i="2"/>
  <c r="F5" i="2"/>
  <c r="E5" i="2"/>
  <c r="D5" i="2"/>
  <c r="C5" i="2"/>
  <c r="F15" i="2" l="1"/>
  <c r="E15" i="2"/>
  <c r="D15" i="2"/>
  <c r="C15" i="2"/>
  <c r="G9" i="2"/>
  <c r="G15" i="2" s="1"/>
  <c r="B15" i="2"/>
  <c r="H15" i="2" l="1"/>
  <c r="X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tc={B5209C4E-AFC2-4ECC-98ED-77A962FB7992}</author>
  </authors>
  <commentList>
    <comment ref="F15" authorId="0" shapeId="0" xr:uid="{B5209C4E-AFC2-4ECC-98ED-77A962FB7992}">
      <text>
        <t>[Threaded comment]
Your version of Excel allows you to read this threaded comment; however, any edits to it will get removed if the file is opened in a newer version of Excel. Learn more: https://go.microsoft.com/fwlink/?linkid=870924
Comment:
    IFB says 29 days</t>
      </text>
    </comment>
  </commentList>
</comments>
</file>

<file path=xl/sharedStrings.xml><?xml version="1.0" encoding="utf-8"?>
<sst xmlns="http://schemas.openxmlformats.org/spreadsheetml/2006/main" count="108" uniqueCount="50">
  <si>
    <t xml:space="preserve">Summer Months (July 9 - August 17th) 30 days </t>
  </si>
  <si>
    <t xml:space="preserve">     NYSED reserves the right to reject any Bidder Submission or portion(s) thereof determined to have been altered/modified from the original format by the Bidder. Such alterations/modifications include but are not limited to any change(s) to or hiding/unhiding of document header(s), footer(s) and/or cell(s), unprotecting worksheet(s) or workbook(s) and locking/unlocking cell(s). </t>
  </si>
  <si>
    <t>Vendor Signature</t>
  </si>
  <si>
    <t>Date:</t>
  </si>
  <si>
    <t>Printed Name</t>
  </si>
  <si>
    <t>Company Name</t>
  </si>
  <si>
    <t>Company Address</t>
  </si>
  <si>
    <t/>
  </si>
  <si>
    <t>Quantity</t>
  </si>
  <si>
    <t>Days</t>
  </si>
  <si>
    <t xml:space="preserve">Additional 1/4 Hour Rate </t>
  </si>
  <si>
    <t>2020 Summer</t>
  </si>
  <si>
    <t xml:space="preserve">Year 1 (Sept 1,2019 - August 31, 2020)     Main School Year
   </t>
  </si>
  <si>
    <t>2021 Summer</t>
  </si>
  <si>
    <t>2022 Summer</t>
  </si>
  <si>
    <t>2023 Summer</t>
  </si>
  <si>
    <t>2024 Summer</t>
  </si>
  <si>
    <t>Rate per Bus and Aides</t>
  </si>
  <si>
    <t xml:space="preserve">Bus (55-66P) </t>
  </si>
  <si>
    <t>Bus Aides</t>
  </si>
  <si>
    <t xml:space="preserve">Small Bus </t>
  </si>
  <si>
    <t>Bus Aide</t>
  </si>
  <si>
    <t xml:space="preserve">Year 2 ( Sept 1,2020 - August 31, 2021) Main School Year 
</t>
  </si>
  <si>
    <t xml:space="preserve">Year 3 (Sept 1 ,2021 - August 31, 2022) Main School Year 
    </t>
  </si>
  <si>
    <t xml:space="preserve">Year 4 ( Sept 1, 2022 - August 31, 2023) Main School Year </t>
  </si>
  <si>
    <t xml:space="preserve">Year 5 ( Sept 1, 2023 - August 31,2024) Main School Year 
</t>
  </si>
  <si>
    <t>Wheelchair bus*</t>
  </si>
  <si>
    <t>Year 1</t>
  </si>
  <si>
    <t>Year 2</t>
  </si>
  <si>
    <t>Year 3</t>
  </si>
  <si>
    <t>Year 4</t>
  </si>
  <si>
    <t>Year 5</t>
  </si>
  <si>
    <t>Wheelchair bus (added separately)</t>
  </si>
  <si>
    <t>Wheelchair bus divided by 5</t>
  </si>
  <si>
    <t>Yearly Total minus wheelchair price*</t>
  </si>
  <si>
    <t>Grand Total Estimated Amount:</t>
  </si>
  <si>
    <t>Totals</t>
  </si>
  <si>
    <t>Grand Total Estimated Amount</t>
  </si>
  <si>
    <t>Late Bus (17-30P)</t>
  </si>
  <si>
    <t>Small Bus (17-30P)</t>
  </si>
  <si>
    <t xml:space="preserve">4 Hour Base Rate </t>
  </si>
  <si>
    <t>Price per unit, based on the Main School Year (180 days)</t>
  </si>
  <si>
    <t>Prices will be based on the Main School Year (180 days)</t>
  </si>
  <si>
    <t>Note: This page is for calculations only and is not needed for bid submission. This page cannot be edited.</t>
  </si>
  <si>
    <t>*The wheelchair bus price will only be factored as 1/5 of the price. List the rate of this bus each year, which will be divided by 5 when totaled.</t>
  </si>
  <si>
    <t>*The wheelchair bus price will only be factored as 1/5 of the price.</t>
  </si>
  <si>
    <t>ATTACHMENT A
IFB # 20-003 BID FORM COST PROPOSAL
New York State Education Department
Native American Education Transportation 
September 1, 2020  - August 31, 2025</t>
  </si>
  <si>
    <t xml:space="preserve">Bidder should complete all yellow shaded cells and not leave any shaded cells blank. Average prices will auto calculate. The cost proposed by the vendor must 
include all costs for providing all services specified in this IFB.  The Financial Criteria portion of the IFB will be scored based upon the 5-year contract. I hereby propose to furnish transportation pursuant to IFB 20-003 for Native American students of the Tuscarora  Reservation to and from the Niagara-Wheatfield Central School District  for five (5 ) years, beginning with the school year 2020-21, at the costs listed below. All transportation routes must have prior approval from SED Native American Education Office, student transportation is limited to a one hour bus time unless approved by SED. These are the service patterns which we can share with you the vendor. </t>
  </si>
  <si>
    <t>Bus Monitor</t>
  </si>
  <si>
    <t>Bus (55-66P)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</si>
</sst>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7" x14ac:knownFonts="1">
    <font>
      <sz val="12"/>
      <color theme="1"/>
      <name val="Arial"/>
      <family val="2"/>
    </font>
    <font>
      <sz val="12"/>
      <color theme="1"/>
      <name val="Arial"/>
      <family val="2"/>
    </font>
    <font>
      <sz val="11"/>
      <color theme="1"/>
      <name val="Arial"/>
      <family val="2"/>
    </font>
    <font>
      <sz val="15"/>
      <color theme="1"/>
      <name val="Arial"/>
      <family val="2"/>
    </font>
    <font>
      <b/>
      <sz val="20"/>
      <color theme="1"/>
      <name val="Arial"/>
      <family val="2"/>
    </font>
    <font>
      <sz val="11"/>
      <name val="Arial"/>
      <family val="2"/>
    </font>
    <font>
      <b/>
      <sz val="12"/>
      <name val="Arial"/>
      <family val="2"/>
    </font>
  </fonts>
  <fills count="5">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s>
  <borders count="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auto="1"/>
      </left>
      <right style="medium">
        <color auto="1"/>
      </right>
      <top/>
      <bottom/>
      <diagonal/>
    </border>
    <border>
      <left style="thin">
        <color indexed="64"/>
      </left>
      <right/>
      <top style="thin">
        <color indexed="64"/>
      </top>
      <bottom style="thin">
        <color indexed="64"/>
      </bottom>
      <diagonal/>
    </border>
    <border>
      <left style="medium">
        <color auto="1"/>
      </left>
      <right style="double">
        <color auto="1"/>
      </right>
      <top/>
      <bottom/>
      <diagonal/>
    </border>
    <border>
      <left style="thin">
        <color indexed="64"/>
      </left>
      <right/>
      <top style="thin">
        <color indexed="64"/>
      </top>
      <bottom style="double">
        <color auto="1"/>
      </bottom>
      <diagonal/>
    </border>
    <border>
      <left style="thin">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thin">
        <color indexed="64"/>
      </left>
      <right/>
      <top/>
      <bottom style="thin">
        <color indexed="64"/>
      </bottom>
      <diagonal/>
    </border>
    <border>
      <left/>
      <right style="medium">
        <color auto="1"/>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double">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indexed="64"/>
      </left>
      <right style="medium">
        <color indexed="64"/>
      </right>
      <top style="thin">
        <color indexed="64"/>
      </top>
      <bottom style="thin">
        <color indexed="64"/>
      </bottom>
      <diagonal/>
    </border>
    <border>
      <left style="double">
        <color auto="1"/>
      </left>
      <right style="thin">
        <color auto="1"/>
      </right>
      <top style="double">
        <color auto="1"/>
      </top>
      <bottom style="medium">
        <color auto="1"/>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43">
    <xf numFmtId="0" fontId="0" fillId="0" borderId="0" xfId="0"/>
    <xf numFmtId="0" fontId="2" fillId="0" borderId="0" xfId="0" applyFont="1" applyAlignment="1">
      <alignment horizontal="center" vertical="top"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vertical="center" wrapText="1"/>
    </xf>
    <xf numFmtId="0" fontId="2" fillId="0" borderId="2" xfId="0" applyFont="1" applyBorder="1"/>
    <xf numFmtId="0" fontId="2" fillId="0" borderId="2" xfId="0" applyFont="1" applyBorder="1" applyAlignment="1">
      <alignment horizontal="center" vertical="center"/>
    </xf>
    <xf numFmtId="0" fontId="2" fillId="0" borderId="0" xfId="0" applyFont="1" applyAlignment="1">
      <alignment horizontal="right"/>
    </xf>
    <xf numFmtId="0" fontId="2" fillId="0" borderId="0" xfId="0" quotePrefix="1" applyFont="1"/>
    <xf numFmtId="0" fontId="2" fillId="0" borderId="10" xfId="0" applyFont="1" applyBorder="1"/>
    <xf numFmtId="0" fontId="2" fillId="0" borderId="13" xfId="0" applyFont="1" applyBorder="1"/>
    <xf numFmtId="0" fontId="2" fillId="0" borderId="10" xfId="0" applyFont="1" applyBorder="1" applyAlignment="1">
      <alignment horizontal="left"/>
    </xf>
    <xf numFmtId="0" fontId="2" fillId="0" borderId="0" xfId="0" applyFont="1" applyAlignment="1">
      <alignment horizontal="left" vertical="top" wrapText="1"/>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vertical="center"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left" vertical="center"/>
    </xf>
    <xf numFmtId="0" fontId="3" fillId="0" borderId="0" xfId="0" applyFont="1" applyAlignment="1">
      <alignment vertical="center"/>
    </xf>
    <xf numFmtId="44" fontId="4" fillId="0" borderId="0" xfId="0" applyNumberFormat="1" applyFont="1" applyAlignment="1">
      <alignment horizontal="center" vertical="center"/>
    </xf>
    <xf numFmtId="44" fontId="2" fillId="0" borderId="0" xfId="0" applyNumberFormat="1" applyFont="1"/>
    <xf numFmtId="44" fontId="4" fillId="0" borderId="0" xfId="0" applyNumberFormat="1" applyFont="1" applyAlignment="1">
      <alignment vertical="center"/>
    </xf>
    <xf numFmtId="0" fontId="2" fillId="0" borderId="16" xfId="0" applyFont="1" applyBorder="1" applyAlignment="1">
      <alignment horizontal="left"/>
    </xf>
    <xf numFmtId="0" fontId="2" fillId="0" borderId="7" xfId="0" applyFont="1" applyBorder="1" applyAlignment="1">
      <alignment horizontal="left" vertical="top"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164" fontId="0" fillId="0" borderId="22" xfId="0" applyNumberFormat="1" applyBorder="1"/>
    <xf numFmtId="0" fontId="2" fillId="0" borderId="27" xfId="0" applyFont="1" applyBorder="1" applyAlignment="1">
      <alignment horizontal="center" vertical="center" wrapText="1"/>
    </xf>
    <xf numFmtId="0" fontId="2" fillId="0" borderId="6" xfId="0" applyFont="1" applyBorder="1"/>
    <xf numFmtId="0" fontId="2" fillId="0" borderId="36" xfId="0" applyFont="1" applyBorder="1" applyAlignment="1">
      <alignment horizontal="center" vertical="center" wrapText="1"/>
    </xf>
    <xf numFmtId="0" fontId="2" fillId="0" borderId="9" xfId="0" applyFont="1" applyBorder="1" applyAlignment="1">
      <alignment horizontal="center" vertical="center" wrapText="1"/>
    </xf>
    <xf numFmtId="44" fontId="4" fillId="0" borderId="13" xfId="0" applyNumberFormat="1" applyFont="1" applyBorder="1" applyAlignment="1">
      <alignment horizontal="center" vertical="center"/>
    </xf>
    <xf numFmtId="0" fontId="2" fillId="0" borderId="0" xfId="0" applyFont="1" applyAlignment="1">
      <alignment horizontal="center"/>
    </xf>
    <xf numFmtId="44" fontId="2" fillId="0" borderId="25" xfId="0" applyNumberFormat="1" applyFont="1" applyBorder="1"/>
    <xf numFmtId="0" fontId="2" fillId="0" borderId="25" xfId="0" applyFont="1" applyBorder="1"/>
    <xf numFmtId="0" fontId="0" fillId="4" borderId="56" xfId="0" applyFill="1" applyBorder="1"/>
    <xf numFmtId="0" fontId="0" fillId="4" borderId="54" xfId="0" applyFill="1" applyBorder="1"/>
    <xf numFmtId="0" fontId="0" fillId="4" borderId="53" xfId="0" applyFill="1" applyBorder="1"/>
    <xf numFmtId="0" fontId="0" fillId="4" borderId="52" xfId="0" applyFill="1" applyBorder="1" applyAlignment="1">
      <alignment wrapText="1"/>
    </xf>
    <xf numFmtId="0" fontId="0" fillId="4" borderId="51" xfId="0" applyFill="1" applyBorder="1" applyAlignment="1">
      <alignment wrapText="1"/>
    </xf>
    <xf numFmtId="0" fontId="0" fillId="4" borderId="10" xfId="0" applyFill="1" applyBorder="1"/>
    <xf numFmtId="0" fontId="0" fillId="4" borderId="0" xfId="0" applyFill="1"/>
    <xf numFmtId="0" fontId="0" fillId="4" borderId="39" xfId="0" applyFill="1" applyBorder="1"/>
    <xf numFmtId="0" fontId="0" fillId="4" borderId="41" xfId="0" applyFill="1" applyBorder="1"/>
    <xf numFmtId="0" fontId="0" fillId="4" borderId="8" xfId="0" applyFill="1" applyBorder="1"/>
    <xf numFmtId="44" fontId="2" fillId="4" borderId="2" xfId="0" applyNumberFormat="1" applyFont="1" applyFill="1" applyBorder="1"/>
    <xf numFmtId="44" fontId="2" fillId="4" borderId="40" xfId="0" applyNumberFormat="1" applyFont="1" applyFill="1" applyBorder="1"/>
    <xf numFmtId="0" fontId="2" fillId="4" borderId="39" xfId="0" applyFont="1" applyFill="1" applyBorder="1"/>
    <xf numFmtId="0" fontId="2" fillId="4" borderId="41" xfId="0" applyFont="1" applyFill="1" applyBorder="1"/>
    <xf numFmtId="44" fontId="2" fillId="4" borderId="55" xfId="0" applyNumberFormat="1" applyFont="1" applyFill="1" applyBorder="1"/>
    <xf numFmtId="0" fontId="0" fillId="4" borderId="13" xfId="0" applyFill="1" applyBorder="1"/>
    <xf numFmtId="44" fontId="2" fillId="4" borderId="43" xfId="0" applyNumberFormat="1" applyFont="1" applyFill="1" applyBorder="1"/>
    <xf numFmtId="44" fontId="2" fillId="4" borderId="44" xfId="0" applyNumberFormat="1" applyFont="1" applyFill="1" applyBorder="1"/>
    <xf numFmtId="44" fontId="2" fillId="4" borderId="45" xfId="0" applyNumberFormat="1" applyFont="1" applyFill="1" applyBorder="1"/>
    <xf numFmtId="44" fontId="2" fillId="4" borderId="46" xfId="0" applyNumberFormat="1" applyFont="1" applyFill="1" applyBorder="1"/>
    <xf numFmtId="44" fontId="2" fillId="4" borderId="3" xfId="0" applyNumberFormat="1" applyFont="1" applyFill="1" applyBorder="1"/>
    <xf numFmtId="44" fontId="2" fillId="4" borderId="47" xfId="0" applyNumberFormat="1" applyFont="1" applyFill="1" applyBorder="1"/>
    <xf numFmtId="0" fontId="0" fillId="4" borderId="16" xfId="0" applyFill="1" applyBorder="1"/>
    <xf numFmtId="0" fontId="2" fillId="4" borderId="1" xfId="0" applyFont="1" applyFill="1" applyBorder="1"/>
    <xf numFmtId="0" fontId="2" fillId="4" borderId="28" xfId="0" applyFont="1" applyFill="1" applyBorder="1"/>
    <xf numFmtId="0" fontId="2" fillId="4" borderId="23" xfId="0" applyFont="1" applyFill="1" applyBorder="1" applyAlignment="1">
      <alignment wrapText="1"/>
    </xf>
    <xf numFmtId="0" fontId="0" fillId="4" borderId="14" xfId="0" applyFill="1" applyBorder="1" applyAlignment="1">
      <alignment wrapText="1"/>
    </xf>
    <xf numFmtId="44" fontId="2" fillId="4" borderId="15" xfId="0" applyNumberFormat="1" applyFont="1" applyFill="1" applyBorder="1"/>
    <xf numFmtId="44" fontId="2" fillId="4" borderId="42" xfId="0" applyNumberFormat="1" applyFont="1" applyFill="1" applyBorder="1"/>
    <xf numFmtId="44" fontId="2" fillId="4" borderId="50" xfId="0" applyNumberFormat="1" applyFont="1" applyFill="1" applyBorder="1"/>
    <xf numFmtId="44" fontId="2" fillId="4" borderId="49" xfId="0" applyNumberFormat="1" applyFont="1" applyFill="1" applyBorder="1"/>
    <xf numFmtId="0" fontId="2" fillId="3" borderId="2" xfId="1" applyNumberFormat="1" applyFont="1" applyFill="1" applyBorder="1" applyAlignment="1">
      <alignment horizontal="center" shrinkToFit="1"/>
    </xf>
    <xf numFmtId="0" fontId="2" fillId="3" borderId="27" xfId="1" applyNumberFormat="1" applyFont="1" applyFill="1" applyBorder="1" applyAlignment="1">
      <alignment horizontal="center" shrinkToFit="1"/>
    </xf>
    <xf numFmtId="0" fontId="2" fillId="3" borderId="9" xfId="1" applyNumberFormat="1" applyFont="1" applyFill="1" applyBorder="1" applyAlignment="1">
      <alignment horizontal="center" shrinkToFit="1"/>
    </xf>
    <xf numFmtId="0" fontId="2" fillId="3" borderId="17" xfId="1" applyNumberFormat="1" applyFont="1" applyFill="1" applyBorder="1" applyAlignment="1">
      <alignment horizontal="center" shrinkToFit="1"/>
    </xf>
    <xf numFmtId="0" fontId="2" fillId="3" borderId="30" xfId="1" applyNumberFormat="1" applyFont="1" applyFill="1" applyBorder="1" applyAlignment="1">
      <alignment horizontal="center" shrinkToFit="1"/>
    </xf>
    <xf numFmtId="0" fontId="2" fillId="3" borderId="37" xfId="1" applyNumberFormat="1" applyFont="1" applyFill="1" applyBorder="1" applyAlignment="1">
      <alignment horizontal="center" shrinkToFit="1"/>
    </xf>
    <xf numFmtId="0" fontId="2" fillId="2" borderId="9" xfId="0" applyFont="1" applyFill="1" applyBorder="1" applyProtection="1">
      <protection locked="0"/>
    </xf>
    <xf numFmtId="0" fontId="2" fillId="0" borderId="48" xfId="0" applyFont="1" applyBorder="1" applyAlignment="1">
      <alignment horizontal="left" vertical="center" wrapText="1"/>
    </xf>
    <xf numFmtId="0" fontId="0" fillId="0" borderId="48" xfId="0" applyBorder="1"/>
    <xf numFmtId="0" fontId="0" fillId="0" borderId="48" xfId="0" applyBorder="1" applyAlignment="1">
      <alignment wrapText="1"/>
    </xf>
    <xf numFmtId="0" fontId="2" fillId="0" borderId="61" xfId="0" applyFont="1" applyBorder="1" applyAlignment="1">
      <alignment horizontal="left"/>
    </xf>
    <xf numFmtId="0" fontId="3" fillId="0" borderId="6" xfId="0" applyFont="1" applyBorder="1" applyAlignment="1">
      <alignment vertical="center"/>
    </xf>
    <xf numFmtId="164" fontId="2" fillId="2" borderId="4" xfId="0" applyNumberFormat="1" applyFont="1" applyFill="1" applyBorder="1" applyProtection="1">
      <protection locked="0"/>
    </xf>
    <xf numFmtId="164" fontId="2" fillId="2" borderId="2" xfId="0" applyNumberFormat="1" applyFont="1" applyFill="1" applyBorder="1" applyProtection="1">
      <protection locked="0"/>
    </xf>
    <xf numFmtId="164" fontId="2" fillId="2" borderId="29" xfId="0" applyNumberFormat="1" applyFont="1" applyFill="1" applyBorder="1" applyProtection="1">
      <protection locked="0"/>
    </xf>
    <xf numFmtId="164" fontId="2" fillId="2" borderId="17" xfId="0" applyNumberFormat="1" applyFont="1" applyFill="1" applyBorder="1" applyProtection="1">
      <protection locked="0"/>
    </xf>
    <xf numFmtId="44" fontId="2" fillId="0" borderId="0" xfId="1" applyFont="1" applyAlignment="1">
      <alignment horizontal="center" shrinkToFit="1"/>
    </xf>
    <xf numFmtId="44" fontId="2" fillId="0" borderId="1" xfId="1" applyFont="1" applyBorder="1" applyAlignment="1">
      <alignment horizontal="center" shrinkToFit="1"/>
    </xf>
    <xf numFmtId="0" fontId="2" fillId="0" borderId="1" xfId="1" applyNumberFormat="1" applyFont="1" applyBorder="1" applyAlignment="1">
      <alignment horizontal="center" shrinkToFit="1"/>
    </xf>
    <xf numFmtId="0" fontId="2" fillId="0" borderId="28" xfId="1" applyNumberFormat="1" applyFont="1" applyBorder="1" applyAlignment="1">
      <alignment horizontal="center" shrinkToFit="1"/>
    </xf>
    <xf numFmtId="44" fontId="2" fillId="0" borderId="22" xfId="1" applyFont="1" applyBorder="1" applyAlignment="1">
      <alignment horizontal="center" shrinkToFit="1"/>
    </xf>
    <xf numFmtId="0" fontId="2" fillId="0" borderId="31" xfId="1" applyNumberFormat="1" applyFont="1" applyBorder="1" applyAlignment="1">
      <alignment horizontal="center" shrinkToFit="1"/>
    </xf>
    <xf numFmtId="44" fontId="2" fillId="0" borderId="3" xfId="0" applyNumberFormat="1" applyFont="1" applyBorder="1" applyAlignment="1">
      <alignment horizontal="center" shrinkToFit="1"/>
    </xf>
    <xf numFmtId="44" fontId="2" fillId="0" borderId="3" xfId="1" applyFont="1" applyBorder="1" applyAlignment="1">
      <alignment horizontal="center" shrinkToFit="1"/>
    </xf>
    <xf numFmtId="0" fontId="2" fillId="0" borderId="3" xfId="1" applyNumberFormat="1" applyFont="1" applyBorder="1" applyAlignment="1">
      <alignment horizontal="center" shrinkToFit="1"/>
    </xf>
    <xf numFmtId="0" fontId="2" fillId="0" borderId="12" xfId="1" applyNumberFormat="1" applyFont="1" applyBorder="1" applyAlignment="1">
      <alignment horizontal="center" shrinkToFit="1"/>
    </xf>
    <xf numFmtId="44" fontId="2" fillId="0" borderId="0" xfId="0" applyNumberFormat="1" applyFont="1" applyAlignment="1">
      <alignment horizontal="center" shrinkToFit="1"/>
    </xf>
    <xf numFmtId="0" fontId="2" fillId="0" borderId="0" xfId="1" applyNumberFormat="1" applyFont="1" applyAlignment="1">
      <alignment horizontal="center" shrinkToFit="1"/>
    </xf>
    <xf numFmtId="0" fontId="2" fillId="0" borderId="13" xfId="1" applyNumberFormat="1" applyFont="1" applyBorder="1" applyAlignment="1">
      <alignment horizontal="center" shrinkToFit="1"/>
    </xf>
    <xf numFmtId="0" fontId="2" fillId="0" borderId="16" xfId="0" applyFont="1" applyBorder="1" applyAlignment="1">
      <alignment horizontal="left" vertical="center"/>
    </xf>
    <xf numFmtId="0" fontId="2" fillId="0" borderId="62" xfId="0" applyFont="1" applyBorder="1" applyAlignment="1">
      <alignment horizontal="left" vertical="center"/>
    </xf>
    <xf numFmtId="0" fontId="2" fillId="3" borderId="63" xfId="1" applyNumberFormat="1" applyFont="1" applyFill="1" applyBorder="1" applyAlignment="1">
      <alignment horizontal="center" shrinkToFit="1"/>
    </xf>
    <xf numFmtId="0" fontId="2" fillId="3" borderId="64" xfId="1" applyNumberFormat="1" applyFont="1" applyFill="1" applyBorder="1" applyAlignment="1">
      <alignment horizontal="center" shrinkToFit="1"/>
    </xf>
    <xf numFmtId="0" fontId="2" fillId="3" borderId="65" xfId="1" applyNumberFormat="1" applyFont="1" applyFill="1" applyBorder="1" applyAlignment="1">
      <alignment horizontal="center" shrinkToFit="1"/>
    </xf>
    <xf numFmtId="0" fontId="5" fillId="0" borderId="0" xfId="0" applyFont="1" applyAlignment="1">
      <alignment horizontal="left"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2" fillId="0" borderId="0" xfId="0" applyFont="1" applyAlignment="1">
      <alignment horizontal="center" vertical="top" wrapText="1"/>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left" vertical="center"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44" fontId="4" fillId="0" borderId="5" xfId="0" applyNumberFormat="1" applyFont="1" applyBorder="1" applyAlignment="1">
      <alignment horizontal="center" vertical="center"/>
    </xf>
    <xf numFmtId="44" fontId="4" fillId="0" borderId="38" xfId="0" applyNumberFormat="1" applyFont="1" applyBorder="1" applyAlignment="1">
      <alignment horizontal="center" vertical="center"/>
    </xf>
    <xf numFmtId="0" fontId="2" fillId="2" borderId="40"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2" borderId="42" xfId="0" applyFont="1" applyFill="1" applyBorder="1" applyAlignment="1" applyProtection="1">
      <alignment horizontal="center"/>
      <protection locked="0"/>
    </xf>
    <xf numFmtId="0" fontId="2" fillId="2" borderId="57" xfId="0" applyFont="1" applyFill="1" applyBorder="1" applyAlignment="1" applyProtection="1">
      <alignment horizontal="center"/>
      <protection locked="0"/>
    </xf>
    <xf numFmtId="0" fontId="2" fillId="2" borderId="58" xfId="0" applyFont="1" applyFill="1" applyBorder="1" applyAlignment="1" applyProtection="1">
      <alignment horizontal="center"/>
      <protection locked="0"/>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31" xfId="0" applyFont="1" applyBorder="1" applyAlignment="1">
      <alignment horizontal="left" vertical="top" wrapText="1"/>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2" borderId="31"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homas McBride" id="{E5E1890F-077F-4E75-8D51-9F98677E5BC1}" userId="S::Thomas.McBride@nysed.gov::63dc3635-8910-4f20-b3b0-8f3090caa3f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5" dT="2020-02-03T15:35:21.61" personId="{E5E1890F-077F-4E75-8D51-9F98677E5BC1}" id="{B5209C4E-AFC2-4ECC-98ED-77A962FB7992}">
    <text>IFB says 29 days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32DC-4F34-4FE9-A65C-C90ABC9249FE}">
  <sheetPr>
    <pageSetUpPr fitToPage="1"/>
  </sheetPr>
  <dimension ref="B1:Z29"/>
  <sheetViews>
    <sheetView tabSelected="1" topLeftCell="B1" zoomScale="70" zoomScaleNormal="70" workbookViewId="0">
      <selection activeCell="AA12" sqref="AA12"/>
    </sheetView>
  </sheetViews>
  <sheetFormatPr defaultColWidth="9.21875" defaultRowHeight="14.25" x14ac:dyDescent="0.2"/>
  <cols>
    <col min="1" max="1" width="3.77734375" style="3" customWidth="1"/>
    <col min="2" max="2" width="16.21875" style="3" customWidth="1"/>
    <col min="3" max="3" width="9.21875" style="3"/>
    <col min="4" max="4" width="10.44140625" style="3" customWidth="1"/>
    <col min="5" max="5" width="12.21875" style="3" customWidth="1"/>
    <col min="6" max="6" width="10.6640625" style="3" bestFit="1" customWidth="1"/>
    <col min="7" max="8" width="9.21875" style="3"/>
    <col min="9" max="9" width="11.88671875" style="3" customWidth="1"/>
    <col min="10" max="12" width="9.21875" style="3"/>
    <col min="13" max="13" width="12.5546875" style="3" customWidth="1"/>
    <col min="14" max="14" width="9.21875" style="3"/>
    <col min="15" max="16" width="3.6640625" style="3" customWidth="1"/>
    <col min="17" max="17" width="16.21875" style="3" customWidth="1"/>
    <col min="18" max="19" width="9.21875" style="3"/>
    <col min="20" max="20" width="12.5546875" style="3" customWidth="1"/>
    <col min="21" max="23" width="9.21875" style="3"/>
    <col min="24" max="24" width="13.33203125" style="3" customWidth="1"/>
    <col min="25" max="25" width="11.6640625" style="3" bestFit="1" customWidth="1"/>
    <col min="26" max="26" width="16.21875" style="3" customWidth="1"/>
    <col min="27" max="16384" width="9.21875" style="3"/>
  </cols>
  <sheetData>
    <row r="1" spans="2:25" ht="103.9" customHeight="1" x14ac:dyDescent="0.2">
      <c r="B1" s="117" t="s">
        <v>46</v>
      </c>
      <c r="C1" s="118"/>
      <c r="D1" s="118"/>
      <c r="E1" s="118"/>
      <c r="F1" s="118"/>
      <c r="G1" s="118"/>
      <c r="H1" s="118"/>
      <c r="I1" s="118"/>
      <c r="J1" s="118"/>
      <c r="K1" s="118"/>
      <c r="L1" s="118"/>
      <c r="M1" s="118"/>
      <c r="N1" s="118"/>
      <c r="O1" s="1"/>
      <c r="P1" s="1"/>
      <c r="Q1" s="114" t="s">
        <v>46</v>
      </c>
      <c r="R1" s="114"/>
      <c r="S1" s="114"/>
      <c r="T1" s="114"/>
      <c r="U1" s="114"/>
      <c r="V1" s="114"/>
      <c r="W1" s="114"/>
      <c r="X1" s="114"/>
      <c r="Y1" s="114"/>
    </row>
    <row r="2" spans="2:25" ht="94.5" customHeight="1" x14ac:dyDescent="0.2">
      <c r="B2" s="109" t="s">
        <v>47</v>
      </c>
      <c r="C2" s="109"/>
      <c r="D2" s="109"/>
      <c r="E2" s="109"/>
      <c r="F2" s="109"/>
      <c r="G2" s="109"/>
      <c r="H2" s="109"/>
      <c r="I2" s="109"/>
      <c r="J2" s="109"/>
      <c r="K2" s="109"/>
      <c r="L2" s="109"/>
      <c r="M2" s="109"/>
      <c r="N2" s="109"/>
      <c r="O2" s="4"/>
      <c r="P2" s="4"/>
      <c r="Q2" s="119"/>
      <c r="R2" s="119"/>
      <c r="S2" s="119"/>
      <c r="T2" s="119"/>
      <c r="U2" s="119"/>
      <c r="V2" s="119"/>
      <c r="W2" s="119"/>
      <c r="X2" s="119"/>
      <c r="Y2" s="119"/>
    </row>
    <row r="3" spans="2:25" ht="28.9" customHeight="1" thickBot="1" x14ac:dyDescent="0.25">
      <c r="B3" s="115" t="s">
        <v>17</v>
      </c>
      <c r="C3" s="115"/>
      <c r="D3" s="115"/>
      <c r="E3" s="115"/>
      <c r="F3" s="115"/>
      <c r="G3" s="115"/>
      <c r="H3" s="115"/>
      <c r="I3" s="115"/>
      <c r="J3" s="115"/>
      <c r="K3" s="115"/>
      <c r="L3" s="115"/>
      <c r="M3" s="115"/>
      <c r="N3" s="115"/>
      <c r="O3" s="2"/>
      <c r="P3" s="2"/>
      <c r="Q3" s="116" t="s">
        <v>17</v>
      </c>
      <c r="R3" s="116"/>
      <c r="S3" s="116"/>
      <c r="T3" s="116"/>
      <c r="U3" s="116"/>
      <c r="V3" s="116"/>
      <c r="W3" s="116"/>
      <c r="X3" s="116"/>
      <c r="Y3" s="116"/>
    </row>
    <row r="4" spans="2:25" ht="60.75" customHeight="1" thickTop="1" thickBot="1" x14ac:dyDescent="0.25">
      <c r="B4" s="29" t="s">
        <v>41</v>
      </c>
      <c r="C4" s="110" t="s">
        <v>12</v>
      </c>
      <c r="D4" s="111"/>
      <c r="E4" s="111"/>
      <c r="F4" s="112"/>
      <c r="G4" s="110" t="s">
        <v>22</v>
      </c>
      <c r="H4" s="111"/>
      <c r="I4" s="111"/>
      <c r="J4" s="112"/>
      <c r="K4" s="110" t="s">
        <v>23</v>
      </c>
      <c r="L4" s="111"/>
      <c r="M4" s="111"/>
      <c r="N4" s="113"/>
      <c r="O4" s="1"/>
      <c r="P4" s="1"/>
      <c r="Q4" s="29" t="s">
        <v>42</v>
      </c>
      <c r="R4" s="110" t="s">
        <v>24</v>
      </c>
      <c r="S4" s="111"/>
      <c r="T4" s="111"/>
      <c r="U4" s="112"/>
      <c r="V4" s="110" t="s">
        <v>25</v>
      </c>
      <c r="W4" s="111"/>
      <c r="X4" s="111"/>
      <c r="Y4" s="113"/>
    </row>
    <row r="5" spans="2:25" ht="42.75" x14ac:dyDescent="0.2">
      <c r="B5" s="13"/>
      <c r="C5" s="19" t="s">
        <v>40</v>
      </c>
      <c r="D5" s="20" t="s">
        <v>10</v>
      </c>
      <c r="E5" s="20" t="s">
        <v>8</v>
      </c>
      <c r="F5" s="34" t="s">
        <v>9</v>
      </c>
      <c r="G5" s="19" t="s">
        <v>40</v>
      </c>
      <c r="H5" s="20" t="s">
        <v>10</v>
      </c>
      <c r="I5" s="20" t="s">
        <v>8</v>
      </c>
      <c r="J5" s="34" t="s">
        <v>9</v>
      </c>
      <c r="K5" s="19" t="s">
        <v>40</v>
      </c>
      <c r="L5" s="20" t="s">
        <v>10</v>
      </c>
      <c r="M5" s="20" t="s">
        <v>8</v>
      </c>
      <c r="N5" s="38" t="s">
        <v>9</v>
      </c>
      <c r="O5" s="4"/>
      <c r="P5" s="4"/>
      <c r="Q5" s="82"/>
      <c r="R5" s="33" t="s">
        <v>40</v>
      </c>
      <c r="S5" s="20" t="s">
        <v>10</v>
      </c>
      <c r="T5" s="20" t="s">
        <v>8</v>
      </c>
      <c r="U5" s="34" t="s">
        <v>9</v>
      </c>
      <c r="V5" s="19" t="s">
        <v>40</v>
      </c>
      <c r="W5" s="20" t="s">
        <v>10</v>
      </c>
      <c r="X5" s="20" t="s">
        <v>8</v>
      </c>
      <c r="Y5" s="38" t="s">
        <v>9</v>
      </c>
    </row>
    <row r="6" spans="2:25" x14ac:dyDescent="0.2">
      <c r="B6" s="14" t="s">
        <v>18</v>
      </c>
      <c r="C6" s="87">
        <v>0</v>
      </c>
      <c r="D6" s="88">
        <v>0</v>
      </c>
      <c r="E6" s="75">
        <v>4</v>
      </c>
      <c r="F6" s="76">
        <v>180</v>
      </c>
      <c r="G6" s="87">
        <v>0</v>
      </c>
      <c r="H6" s="88">
        <v>0</v>
      </c>
      <c r="I6" s="75">
        <v>4</v>
      </c>
      <c r="J6" s="76">
        <v>180</v>
      </c>
      <c r="K6" s="87">
        <v>0</v>
      </c>
      <c r="L6" s="88">
        <v>0</v>
      </c>
      <c r="M6" s="75">
        <v>4</v>
      </c>
      <c r="N6" s="77">
        <v>180</v>
      </c>
      <c r="O6" s="91"/>
      <c r="P6" s="91"/>
      <c r="Q6" s="104" t="s">
        <v>18</v>
      </c>
      <c r="R6" s="87">
        <v>0</v>
      </c>
      <c r="S6" s="88">
        <v>0</v>
      </c>
      <c r="T6" s="75">
        <v>4</v>
      </c>
      <c r="U6" s="76">
        <v>180</v>
      </c>
      <c r="V6" s="87">
        <v>0</v>
      </c>
      <c r="W6" s="88">
        <v>0</v>
      </c>
      <c r="X6" s="75">
        <v>4</v>
      </c>
      <c r="Y6" s="77">
        <v>180</v>
      </c>
    </row>
    <row r="7" spans="2:25" x14ac:dyDescent="0.2">
      <c r="B7" s="14" t="s">
        <v>39</v>
      </c>
      <c r="C7" s="87">
        <v>0</v>
      </c>
      <c r="D7" s="88">
        <v>0</v>
      </c>
      <c r="E7" s="75">
        <v>6</v>
      </c>
      <c r="F7" s="76">
        <v>180</v>
      </c>
      <c r="G7" s="87">
        <v>0</v>
      </c>
      <c r="H7" s="88">
        <v>0</v>
      </c>
      <c r="I7" s="75">
        <v>6</v>
      </c>
      <c r="J7" s="76">
        <v>180</v>
      </c>
      <c r="K7" s="87">
        <v>0</v>
      </c>
      <c r="L7" s="88">
        <v>0</v>
      </c>
      <c r="M7" s="75">
        <v>6</v>
      </c>
      <c r="N7" s="77">
        <v>180</v>
      </c>
      <c r="O7" s="91"/>
      <c r="P7" s="91"/>
      <c r="Q7" s="104" t="s">
        <v>39</v>
      </c>
      <c r="R7" s="87">
        <v>0</v>
      </c>
      <c r="S7" s="88">
        <v>0</v>
      </c>
      <c r="T7" s="75">
        <v>6</v>
      </c>
      <c r="U7" s="76">
        <v>180</v>
      </c>
      <c r="V7" s="87">
        <v>0</v>
      </c>
      <c r="W7" s="88">
        <v>0</v>
      </c>
      <c r="X7" s="75">
        <v>6</v>
      </c>
      <c r="Y7" s="77">
        <v>180</v>
      </c>
    </row>
    <row r="8" spans="2:25" x14ac:dyDescent="0.2">
      <c r="B8" s="14" t="s">
        <v>19</v>
      </c>
      <c r="C8" s="87">
        <v>0</v>
      </c>
      <c r="D8" s="88">
        <v>0</v>
      </c>
      <c r="E8" s="75">
        <v>4</v>
      </c>
      <c r="F8" s="76">
        <v>180</v>
      </c>
      <c r="G8" s="87">
        <v>0</v>
      </c>
      <c r="H8" s="88">
        <v>0</v>
      </c>
      <c r="I8" s="75">
        <v>4</v>
      </c>
      <c r="J8" s="76">
        <v>180</v>
      </c>
      <c r="K8" s="87">
        <v>0</v>
      </c>
      <c r="L8" s="88">
        <v>0</v>
      </c>
      <c r="M8" s="75">
        <v>4</v>
      </c>
      <c r="N8" s="77">
        <v>180</v>
      </c>
      <c r="O8" s="91"/>
      <c r="P8" s="91"/>
      <c r="Q8" s="104" t="s">
        <v>19</v>
      </c>
      <c r="R8" s="87">
        <v>0</v>
      </c>
      <c r="S8" s="88">
        <v>0</v>
      </c>
      <c r="T8" s="75">
        <v>4</v>
      </c>
      <c r="U8" s="76">
        <v>180</v>
      </c>
      <c r="V8" s="87">
        <v>0</v>
      </c>
      <c r="W8" s="88">
        <v>0</v>
      </c>
      <c r="X8" s="75">
        <v>4</v>
      </c>
      <c r="Y8" s="77">
        <v>180</v>
      </c>
    </row>
    <row r="9" spans="2:25" x14ac:dyDescent="0.2">
      <c r="B9" s="104" t="s">
        <v>48</v>
      </c>
      <c r="C9" s="87">
        <v>0</v>
      </c>
      <c r="D9" s="87">
        <v>0</v>
      </c>
      <c r="E9" s="75"/>
      <c r="F9" s="76">
        <v>180</v>
      </c>
      <c r="G9" s="87">
        <v>0</v>
      </c>
      <c r="H9" s="88">
        <v>0</v>
      </c>
      <c r="I9" s="75"/>
      <c r="J9" s="76">
        <v>180</v>
      </c>
      <c r="K9" s="87">
        <v>0</v>
      </c>
      <c r="L9" s="88">
        <v>0</v>
      </c>
      <c r="M9" s="75"/>
      <c r="N9" s="77">
        <v>180</v>
      </c>
      <c r="O9" s="91"/>
      <c r="P9" s="91"/>
      <c r="Q9" s="104" t="s">
        <v>48</v>
      </c>
      <c r="R9" s="87">
        <v>0</v>
      </c>
      <c r="S9" s="88">
        <v>0</v>
      </c>
      <c r="T9" s="75"/>
      <c r="U9" s="76">
        <v>180</v>
      </c>
      <c r="V9" s="87">
        <v>0</v>
      </c>
      <c r="W9" s="88">
        <v>0</v>
      </c>
      <c r="X9" s="75"/>
      <c r="Y9" s="77">
        <v>180</v>
      </c>
    </row>
    <row r="10" spans="2:25" x14ac:dyDescent="0.2">
      <c r="B10" s="14" t="s">
        <v>38</v>
      </c>
      <c r="C10" s="87">
        <v>0</v>
      </c>
      <c r="D10" s="88">
        <v>0</v>
      </c>
      <c r="E10" s="75"/>
      <c r="F10" s="76">
        <v>180</v>
      </c>
      <c r="G10" s="87">
        <v>0</v>
      </c>
      <c r="H10" s="88">
        <v>0</v>
      </c>
      <c r="I10" s="75"/>
      <c r="J10" s="76">
        <v>180</v>
      </c>
      <c r="K10" s="87">
        <v>0</v>
      </c>
      <c r="L10" s="88">
        <v>0</v>
      </c>
      <c r="M10" s="75"/>
      <c r="N10" s="77">
        <v>180</v>
      </c>
      <c r="O10" s="91"/>
      <c r="P10" s="91"/>
      <c r="Q10" s="104" t="s">
        <v>38</v>
      </c>
      <c r="R10" s="87">
        <v>0</v>
      </c>
      <c r="S10" s="88">
        <v>0</v>
      </c>
      <c r="T10" s="75"/>
      <c r="U10" s="76">
        <v>180</v>
      </c>
      <c r="V10" s="87">
        <v>0</v>
      </c>
      <c r="W10" s="88">
        <v>0</v>
      </c>
      <c r="X10" s="75"/>
      <c r="Y10" s="77">
        <v>180</v>
      </c>
    </row>
    <row r="11" spans="2:25" x14ac:dyDescent="0.2">
      <c r="B11" s="28" t="s">
        <v>26</v>
      </c>
      <c r="C11" s="87">
        <v>0</v>
      </c>
      <c r="D11" s="88">
        <v>0</v>
      </c>
      <c r="E11" s="75"/>
      <c r="F11" s="76">
        <v>180</v>
      </c>
      <c r="G11" s="87">
        <v>0</v>
      </c>
      <c r="H11" s="88">
        <v>0</v>
      </c>
      <c r="I11" s="75"/>
      <c r="J11" s="76">
        <v>180</v>
      </c>
      <c r="K11" s="87">
        <v>0</v>
      </c>
      <c r="L11" s="88">
        <v>0</v>
      </c>
      <c r="M11" s="75"/>
      <c r="N11" s="77">
        <v>180</v>
      </c>
      <c r="O11" s="7"/>
      <c r="P11" s="7"/>
      <c r="Q11" s="28" t="s">
        <v>26</v>
      </c>
      <c r="R11" s="87">
        <v>0</v>
      </c>
      <c r="S11" s="88">
        <v>0</v>
      </c>
      <c r="T11" s="75"/>
      <c r="U11" s="76">
        <v>180</v>
      </c>
      <c r="V11" s="87">
        <v>0</v>
      </c>
      <c r="W11" s="88">
        <v>0</v>
      </c>
      <c r="X11" s="75"/>
      <c r="Y11" s="77">
        <v>180</v>
      </c>
    </row>
    <row r="12" spans="2:25" ht="15" x14ac:dyDescent="0.2">
      <c r="B12" s="11"/>
      <c r="C12" s="35"/>
      <c r="D12" s="92"/>
      <c r="E12" s="93"/>
      <c r="F12" s="94"/>
      <c r="G12" s="95"/>
      <c r="H12" s="92"/>
      <c r="I12" s="93"/>
      <c r="J12" s="94"/>
      <c r="K12" s="95"/>
      <c r="L12" s="92"/>
      <c r="M12" s="93"/>
      <c r="N12" s="96"/>
      <c r="O12" s="7"/>
      <c r="P12" s="7"/>
      <c r="Q12" s="83"/>
      <c r="R12" s="92"/>
      <c r="S12" s="92"/>
      <c r="T12" s="93"/>
      <c r="U12" s="94"/>
      <c r="V12" s="95"/>
      <c r="W12" s="92"/>
      <c r="X12" s="93"/>
      <c r="Y12" s="96"/>
    </row>
    <row r="13" spans="2:25" ht="15.4" customHeight="1" x14ac:dyDescent="0.2">
      <c r="B13" s="9"/>
      <c r="C13" s="128" t="s">
        <v>11</v>
      </c>
      <c r="D13" s="129"/>
      <c r="E13" s="129"/>
      <c r="F13" s="130"/>
      <c r="G13" s="128" t="s">
        <v>13</v>
      </c>
      <c r="H13" s="129"/>
      <c r="I13" s="129"/>
      <c r="J13" s="130"/>
      <c r="K13" s="128" t="s">
        <v>14</v>
      </c>
      <c r="L13" s="129"/>
      <c r="M13" s="129"/>
      <c r="N13" s="131"/>
      <c r="O13" s="4"/>
      <c r="P13" s="4"/>
      <c r="Q13" s="83"/>
      <c r="R13" s="129" t="s">
        <v>15</v>
      </c>
      <c r="S13" s="129"/>
      <c r="T13" s="129"/>
      <c r="U13" s="130"/>
      <c r="V13" s="128" t="s">
        <v>16</v>
      </c>
      <c r="W13" s="129"/>
      <c r="X13" s="129"/>
      <c r="Y13" s="131"/>
    </row>
    <row r="14" spans="2:25" ht="58.9" customHeight="1" x14ac:dyDescent="0.2">
      <c r="B14" s="15" t="s">
        <v>0</v>
      </c>
      <c r="C14" s="21" t="s">
        <v>40</v>
      </c>
      <c r="D14" s="22" t="s">
        <v>10</v>
      </c>
      <c r="E14" s="22" t="s">
        <v>8</v>
      </c>
      <c r="F14" s="36" t="s">
        <v>9</v>
      </c>
      <c r="G14" s="21" t="s">
        <v>40</v>
      </c>
      <c r="H14" s="22" t="s">
        <v>10</v>
      </c>
      <c r="I14" s="22" t="s">
        <v>8</v>
      </c>
      <c r="J14" s="36" t="s">
        <v>9</v>
      </c>
      <c r="K14" s="21" t="s">
        <v>40</v>
      </c>
      <c r="L14" s="22" t="s">
        <v>10</v>
      </c>
      <c r="M14" s="22" t="s">
        <v>8</v>
      </c>
      <c r="N14" s="39" t="s">
        <v>9</v>
      </c>
      <c r="O14" s="4"/>
      <c r="P14" s="4"/>
      <c r="Q14" s="84" t="s">
        <v>0</v>
      </c>
      <c r="R14" s="32" t="s">
        <v>40</v>
      </c>
      <c r="S14" s="22" t="s">
        <v>10</v>
      </c>
      <c r="T14" s="22" t="s">
        <v>8</v>
      </c>
      <c r="U14" s="36" t="s">
        <v>9</v>
      </c>
      <c r="V14" s="21" t="s">
        <v>40</v>
      </c>
      <c r="W14" s="22" t="s">
        <v>10</v>
      </c>
      <c r="X14" s="22" t="s">
        <v>8</v>
      </c>
      <c r="Y14" s="39" t="s">
        <v>9</v>
      </c>
    </row>
    <row r="15" spans="2:25" x14ac:dyDescent="0.2">
      <c r="B15" s="14" t="s">
        <v>20</v>
      </c>
      <c r="C15" s="87">
        <v>0</v>
      </c>
      <c r="D15" s="88">
        <v>0</v>
      </c>
      <c r="E15" s="75">
        <v>3</v>
      </c>
      <c r="F15" s="76">
        <v>30</v>
      </c>
      <c r="G15" s="87">
        <v>0</v>
      </c>
      <c r="H15" s="88">
        <v>0</v>
      </c>
      <c r="I15" s="75">
        <v>3</v>
      </c>
      <c r="J15" s="76">
        <v>30</v>
      </c>
      <c r="K15" s="87">
        <v>0</v>
      </c>
      <c r="L15" s="88">
        <v>0</v>
      </c>
      <c r="M15" s="75">
        <v>3</v>
      </c>
      <c r="N15" s="77">
        <v>30</v>
      </c>
      <c r="O15" s="101"/>
      <c r="P15" s="101"/>
      <c r="Q15" s="104" t="s">
        <v>20</v>
      </c>
      <c r="R15" s="87">
        <v>0</v>
      </c>
      <c r="S15" s="88">
        <v>0</v>
      </c>
      <c r="T15" s="75">
        <v>3</v>
      </c>
      <c r="U15" s="76">
        <v>30</v>
      </c>
      <c r="V15" s="87">
        <v>0</v>
      </c>
      <c r="W15" s="88">
        <v>0</v>
      </c>
      <c r="X15" s="75">
        <v>3</v>
      </c>
      <c r="Y15" s="77">
        <v>30</v>
      </c>
    </row>
    <row r="16" spans="2:25" x14ac:dyDescent="0.2">
      <c r="B16" s="105" t="s">
        <v>49</v>
      </c>
      <c r="C16" s="87">
        <v>0</v>
      </c>
      <c r="D16" s="88">
        <v>0</v>
      </c>
      <c r="E16" s="106">
        <v>1</v>
      </c>
      <c r="F16" s="107">
        <v>30</v>
      </c>
      <c r="G16" s="87">
        <v>0</v>
      </c>
      <c r="H16" s="88">
        <v>0</v>
      </c>
      <c r="I16" s="106">
        <v>1</v>
      </c>
      <c r="J16" s="107">
        <v>30</v>
      </c>
      <c r="K16" s="87">
        <v>0</v>
      </c>
      <c r="L16" s="88">
        <v>0</v>
      </c>
      <c r="M16" s="106">
        <v>1</v>
      </c>
      <c r="N16" s="108">
        <v>30</v>
      </c>
      <c r="O16" s="101"/>
      <c r="P16" s="101"/>
      <c r="Q16" s="105" t="s">
        <v>49</v>
      </c>
      <c r="R16" s="87">
        <v>0</v>
      </c>
      <c r="S16" s="88">
        <v>0</v>
      </c>
      <c r="T16" s="106">
        <v>1</v>
      </c>
      <c r="U16" s="107">
        <v>30</v>
      </c>
      <c r="V16" s="87">
        <v>0</v>
      </c>
      <c r="W16" s="88">
        <v>0</v>
      </c>
      <c r="X16" s="106">
        <v>1</v>
      </c>
      <c r="Y16" s="108">
        <v>30</v>
      </c>
    </row>
    <row r="17" spans="2:26" x14ac:dyDescent="0.2">
      <c r="B17" s="105" t="s">
        <v>48</v>
      </c>
      <c r="C17" s="87">
        <v>0</v>
      </c>
      <c r="D17" s="88">
        <v>0</v>
      </c>
      <c r="E17" s="106"/>
      <c r="F17" s="107">
        <v>30</v>
      </c>
      <c r="G17" s="87">
        <v>0</v>
      </c>
      <c r="H17" s="88">
        <v>0</v>
      </c>
      <c r="I17" s="106"/>
      <c r="J17" s="107">
        <v>30</v>
      </c>
      <c r="K17" s="87">
        <v>0</v>
      </c>
      <c r="L17" s="88">
        <v>0</v>
      </c>
      <c r="M17" s="106"/>
      <c r="N17" s="108">
        <v>30</v>
      </c>
      <c r="O17" s="101"/>
      <c r="P17" s="101"/>
      <c r="Q17" s="105" t="s">
        <v>48</v>
      </c>
      <c r="R17" s="87">
        <v>0</v>
      </c>
      <c r="S17" s="88">
        <v>0</v>
      </c>
      <c r="T17" s="106"/>
      <c r="U17" s="107">
        <v>30</v>
      </c>
      <c r="V17" s="87">
        <v>0</v>
      </c>
      <c r="W17" s="88">
        <v>0</v>
      </c>
      <c r="X17" s="106"/>
      <c r="Y17" s="108">
        <v>30</v>
      </c>
    </row>
    <row r="18" spans="2:26" ht="15" thickBot="1" x14ac:dyDescent="0.25">
      <c r="B18" s="23" t="s">
        <v>21</v>
      </c>
      <c r="C18" s="89">
        <v>0</v>
      </c>
      <c r="D18" s="90">
        <v>0</v>
      </c>
      <c r="E18" s="78">
        <v>2</v>
      </c>
      <c r="F18" s="79">
        <v>30</v>
      </c>
      <c r="G18" s="89">
        <v>0</v>
      </c>
      <c r="H18" s="90">
        <v>0</v>
      </c>
      <c r="I18" s="78">
        <v>2</v>
      </c>
      <c r="J18" s="79">
        <v>30</v>
      </c>
      <c r="K18" s="89">
        <v>0</v>
      </c>
      <c r="L18" s="90">
        <v>0</v>
      </c>
      <c r="M18" s="78">
        <v>2</v>
      </c>
      <c r="N18" s="80">
        <v>30</v>
      </c>
      <c r="O18" s="101"/>
      <c r="P18" s="101"/>
      <c r="Q18" s="23" t="s">
        <v>21</v>
      </c>
      <c r="R18" s="89">
        <v>0</v>
      </c>
      <c r="S18" s="90">
        <v>0</v>
      </c>
      <c r="T18" s="78">
        <v>2</v>
      </c>
      <c r="U18" s="79">
        <v>30</v>
      </c>
      <c r="V18" s="89">
        <v>0</v>
      </c>
      <c r="W18" s="90">
        <v>0</v>
      </c>
      <c r="X18" s="78">
        <v>2</v>
      </c>
      <c r="Y18" s="80">
        <v>30</v>
      </c>
    </row>
    <row r="19" spans="2:26" ht="15" thickBot="1" x14ac:dyDescent="0.25">
      <c r="B19" s="30"/>
      <c r="C19" s="97"/>
      <c r="D19" s="98"/>
      <c r="E19" s="99"/>
      <c r="F19" s="99"/>
      <c r="G19" s="97"/>
      <c r="H19" s="98"/>
      <c r="I19" s="99"/>
      <c r="J19" s="99"/>
      <c r="K19" s="97"/>
      <c r="L19" s="98"/>
      <c r="M19" s="99"/>
      <c r="N19" s="100"/>
      <c r="O19" s="101"/>
      <c r="P19" s="101"/>
      <c r="Q19" s="31"/>
      <c r="R19" s="101"/>
      <c r="S19" s="91"/>
      <c r="T19" s="102"/>
      <c r="U19" s="102"/>
      <c r="V19" s="101"/>
      <c r="W19" s="91"/>
      <c r="X19" s="102"/>
      <c r="Y19" s="103"/>
    </row>
    <row r="20" spans="2:26" ht="39" customHeight="1" thickBot="1" x14ac:dyDescent="0.25">
      <c r="B20" s="120" t="s">
        <v>44</v>
      </c>
      <c r="C20" s="121"/>
      <c r="D20" s="121"/>
      <c r="E20" s="121"/>
      <c r="F20" s="121"/>
      <c r="G20" s="121"/>
      <c r="H20" s="121"/>
      <c r="I20" s="121"/>
      <c r="J20" s="121"/>
      <c r="K20" s="121"/>
      <c r="L20" s="121"/>
      <c r="M20" s="121"/>
      <c r="N20" s="122"/>
      <c r="O20" s="12"/>
      <c r="P20" s="12"/>
      <c r="Q20" s="85"/>
      <c r="R20" s="37"/>
      <c r="S20" s="37"/>
      <c r="T20" s="86" t="s">
        <v>35</v>
      </c>
      <c r="U20" s="42"/>
      <c r="V20" s="37"/>
      <c r="W20" s="43"/>
      <c r="X20" s="123">
        <f>'Yearly calculations'!B15+'Yearly calculations'!C15+'Yearly calculations'!D15+'Yearly calculations'!E15+'Yearly calculations'!F15+'Yearly calculations'!G15</f>
        <v>0</v>
      </c>
      <c r="Y20" s="124"/>
      <c r="Z20" s="27"/>
    </row>
    <row r="21" spans="2:26" ht="39" customHeight="1" x14ac:dyDescent="0.2">
      <c r="B21" s="16"/>
      <c r="C21" s="17"/>
      <c r="D21" s="17"/>
      <c r="E21" s="17"/>
      <c r="F21" s="17"/>
      <c r="G21" s="17"/>
      <c r="H21" s="17"/>
      <c r="I21" s="17"/>
      <c r="J21" s="17"/>
      <c r="K21" s="17"/>
      <c r="L21" s="17"/>
      <c r="M21" s="17"/>
      <c r="N21" s="18"/>
      <c r="O21" s="12"/>
      <c r="P21" s="12"/>
      <c r="Q21" s="11"/>
      <c r="V21" s="24"/>
      <c r="X21" s="25"/>
      <c r="Y21" s="40"/>
    </row>
    <row r="22" spans="2:26" ht="46.15" customHeight="1" x14ac:dyDescent="0.2">
      <c r="B22" s="120" t="s">
        <v>1</v>
      </c>
      <c r="C22" s="121"/>
      <c r="D22" s="121"/>
      <c r="E22" s="121"/>
      <c r="F22" s="121"/>
      <c r="G22" s="121"/>
      <c r="H22" s="121"/>
      <c r="I22" s="121"/>
      <c r="J22" s="121"/>
      <c r="K22" s="121"/>
      <c r="L22" s="121"/>
      <c r="M22" s="121"/>
      <c r="N22" s="122"/>
      <c r="O22" s="12"/>
      <c r="P22" s="12"/>
      <c r="Q22" s="135" t="s">
        <v>1</v>
      </c>
      <c r="R22" s="136"/>
      <c r="S22" s="136"/>
      <c r="T22" s="136"/>
      <c r="U22" s="136"/>
      <c r="V22" s="136"/>
      <c r="W22" s="136"/>
      <c r="X22" s="136"/>
      <c r="Y22" s="137"/>
    </row>
    <row r="23" spans="2:26" x14ac:dyDescent="0.2">
      <c r="D23" s="8" t="s">
        <v>7</v>
      </c>
      <c r="Q23" s="9"/>
      <c r="Y23" s="10"/>
    </row>
    <row r="24" spans="2:26" x14ac:dyDescent="0.2">
      <c r="O24" s="2"/>
      <c r="P24" s="2"/>
      <c r="Q24" s="138" t="s">
        <v>2</v>
      </c>
      <c r="R24" s="139"/>
      <c r="S24" s="125"/>
      <c r="T24" s="126"/>
      <c r="U24" s="126"/>
      <c r="V24" s="126"/>
      <c r="W24" s="127"/>
      <c r="X24" s="6" t="s">
        <v>3</v>
      </c>
      <c r="Y24" s="81"/>
    </row>
    <row r="25" spans="2:26" x14ac:dyDescent="0.2">
      <c r="O25" s="41"/>
      <c r="P25" s="41"/>
      <c r="Q25" s="138" t="s">
        <v>4</v>
      </c>
      <c r="R25" s="139"/>
      <c r="S25" s="125"/>
      <c r="T25" s="126"/>
      <c r="U25" s="126"/>
      <c r="V25" s="126"/>
      <c r="W25" s="126"/>
      <c r="X25" s="126"/>
      <c r="Y25" s="142"/>
    </row>
    <row r="26" spans="2:26" x14ac:dyDescent="0.2">
      <c r="O26" s="41"/>
      <c r="P26" s="41"/>
      <c r="Q26" s="138" t="s">
        <v>5</v>
      </c>
      <c r="R26" s="139"/>
      <c r="S26" s="125"/>
      <c r="T26" s="126"/>
      <c r="U26" s="126"/>
      <c r="V26" s="126"/>
      <c r="W26" s="126"/>
      <c r="X26" s="126"/>
      <c r="Y26" s="142"/>
    </row>
    <row r="27" spans="2:26" ht="15" thickBot="1" x14ac:dyDescent="0.25">
      <c r="O27" s="41"/>
      <c r="P27" s="41"/>
      <c r="Q27" s="140" t="s">
        <v>6</v>
      </c>
      <c r="R27" s="141"/>
      <c r="S27" s="132"/>
      <c r="T27" s="133"/>
      <c r="U27" s="133"/>
      <c r="V27" s="133"/>
      <c r="W27" s="133"/>
      <c r="X27" s="133"/>
      <c r="Y27" s="134"/>
    </row>
    <row r="28" spans="2:26" ht="15" thickTop="1" x14ac:dyDescent="0.2"/>
    <row r="29" spans="2:26" x14ac:dyDescent="0.2">
      <c r="C29" s="26"/>
    </row>
  </sheetData>
  <mergeCells count="28">
    <mergeCell ref="S27:Y27"/>
    <mergeCell ref="B22:N22"/>
    <mergeCell ref="Q22:Y22"/>
    <mergeCell ref="Q24:R24"/>
    <mergeCell ref="Q27:R27"/>
    <mergeCell ref="S26:Y26"/>
    <mergeCell ref="Q25:R25"/>
    <mergeCell ref="S25:Y25"/>
    <mergeCell ref="Q26:R26"/>
    <mergeCell ref="B20:N20"/>
    <mergeCell ref="X20:Y20"/>
    <mergeCell ref="S24:W24"/>
    <mergeCell ref="R4:U4"/>
    <mergeCell ref="V4:Y4"/>
    <mergeCell ref="C4:F4"/>
    <mergeCell ref="C13:F13"/>
    <mergeCell ref="G13:J13"/>
    <mergeCell ref="K13:N13"/>
    <mergeCell ref="R13:U13"/>
    <mergeCell ref="V13:Y13"/>
    <mergeCell ref="B2:N2"/>
    <mergeCell ref="G4:J4"/>
    <mergeCell ref="K4:N4"/>
    <mergeCell ref="Q1:Y1"/>
    <mergeCell ref="B3:N3"/>
    <mergeCell ref="Q3:Y3"/>
    <mergeCell ref="B1:N1"/>
    <mergeCell ref="Q2:Y2"/>
  </mergeCells>
  <dataValidations count="1">
    <dataValidation type="decimal" allowBlank="1" showInputMessage="1" showErrorMessage="1" errorTitle="Stop and check" error="You may only enter numeric values in this cell." sqref="E6:F10 I6:J10 C12 X6:Y10 M6:P10 V19:W19 C19:D19 G19:H19 K19:L19 Q19:S19 E15:F19 T15:U19 T6:U10 I15:J19 M15:P19 X15:Y19" xr:uid="{F090D506-CF76-42E7-81C9-4E734ACE84B8}">
      <formula1>0.01</formula1>
      <formula2>999999</formula2>
    </dataValidation>
  </dataValidations>
  <printOptions horizontalCentered="1"/>
  <pageMargins left="0.7" right="0.7" top="0.75" bottom="0.75" header="0.3" footer="0.3"/>
  <pageSetup scale="67" fitToWidth="0" orientation="landscape" horizontalDpi="4294967295" verticalDpi="4294967295" r:id="rId1"/>
  <colBreaks count="1" manualBreakCount="1">
    <brk id="15" max="23"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C9537-0500-4B3F-BCCB-A3F984207596}">
  <dimension ref="A2:T18"/>
  <sheetViews>
    <sheetView view="pageBreakPreview" zoomScale="60" zoomScaleNormal="100" workbookViewId="0">
      <selection activeCell="B5" sqref="B5"/>
    </sheetView>
  </sheetViews>
  <sheetFormatPr defaultRowHeight="15" x14ac:dyDescent="0.2"/>
  <cols>
    <col min="1" max="1" width="16.77734375" customWidth="1"/>
    <col min="2" max="2" width="11.6640625" customWidth="1"/>
    <col min="3" max="3" width="10.88671875" customWidth="1"/>
    <col min="4" max="4" width="13.21875" customWidth="1"/>
    <col min="5" max="5" width="11.88671875" customWidth="1"/>
    <col min="6" max="6" width="13.21875" customWidth="1"/>
    <col min="7" max="7" width="11.33203125" customWidth="1"/>
    <col min="8" max="8" width="12.88671875" customWidth="1"/>
    <col min="10" max="10" width="8.88671875" customWidth="1"/>
    <col min="17" max="17" width="8.88671875" customWidth="1"/>
    <col min="21" max="23" width="8.88671875" customWidth="1"/>
  </cols>
  <sheetData>
    <row r="2" spans="1:20" ht="15.75" thickBot="1" x14ac:dyDescent="0.25">
      <c r="A2" t="s">
        <v>43</v>
      </c>
    </row>
    <row r="3" spans="1:20" ht="46.5" thickTop="1" thickBot="1" x14ac:dyDescent="0.25">
      <c r="A3" s="44" t="s">
        <v>36</v>
      </c>
      <c r="B3" s="45" t="s">
        <v>27</v>
      </c>
      <c r="C3" s="45" t="s">
        <v>28</v>
      </c>
      <c r="D3" s="45" t="s">
        <v>29</v>
      </c>
      <c r="E3" s="45" t="s">
        <v>30</v>
      </c>
      <c r="F3" s="46" t="s">
        <v>31</v>
      </c>
      <c r="G3" s="47" t="s">
        <v>32</v>
      </c>
      <c r="H3" s="48" t="s">
        <v>37</v>
      </c>
    </row>
    <row r="4" spans="1:20" x14ac:dyDescent="0.2">
      <c r="A4" s="49"/>
      <c r="B4" s="50"/>
      <c r="C4" s="50"/>
      <c r="D4" s="50"/>
      <c r="E4" s="50"/>
      <c r="F4" s="50"/>
      <c r="G4" s="51"/>
      <c r="H4" s="52"/>
    </row>
    <row r="5" spans="1:20" x14ac:dyDescent="0.2">
      <c r="A5" s="53" t="s">
        <v>18</v>
      </c>
      <c r="B5" s="54">
        <f>('5-Year cost proposal'!C6*'5-Year cost proposal'!E6*'5-Year cost proposal'!F6)+('5-Year cost proposal'!D6*'5-Year cost proposal'!E6*'5-Year cost proposal'!F6)</f>
        <v>0</v>
      </c>
      <c r="C5" s="54">
        <f>('5-Year cost proposal'!G6*'5-Year cost proposal'!I6*'5-Year cost proposal'!J6)+('5-Year cost proposal'!H6*'5-Year cost proposal'!I6*'5-Year cost proposal'!J6)</f>
        <v>0</v>
      </c>
      <c r="D5" s="54">
        <f>('5-Year cost proposal'!K6*'5-Year cost proposal'!M6*'5-Year cost proposal'!N6)+('5-Year cost proposal'!L6*'5-Year cost proposal'!M6*'5-Year cost proposal'!N6)</f>
        <v>0</v>
      </c>
      <c r="E5" s="54">
        <f>('5-Year cost proposal'!R6*'5-Year cost proposal'!T6*'5-Year cost proposal'!U6)+('5-Year cost proposal'!S6*'5-Year cost proposal'!T6*'5-Year cost proposal'!U6)</f>
        <v>0</v>
      </c>
      <c r="F5" s="55">
        <f>('5-Year cost proposal'!V6*'5-Year cost proposal'!X6*'5-Year cost proposal'!Y6)+('5-Year cost proposal'!W6*'5-Year cost proposal'!X6*'5-Year cost proposal'!Y6)</f>
        <v>0</v>
      </c>
      <c r="G5" s="56"/>
      <c r="H5" s="57"/>
      <c r="I5" s="3"/>
      <c r="K5" s="3"/>
      <c r="L5" s="3"/>
      <c r="M5" s="3"/>
      <c r="N5" s="3"/>
      <c r="O5" s="3"/>
      <c r="P5" s="3"/>
      <c r="R5" s="3"/>
      <c r="S5" s="3"/>
      <c r="T5" s="3"/>
    </row>
    <row r="6" spans="1:20" x14ac:dyDescent="0.2">
      <c r="A6" s="53" t="s">
        <v>39</v>
      </c>
      <c r="B6" s="54">
        <f>('5-Year cost proposal'!C7*'5-Year cost proposal'!E7*'5-Year cost proposal'!F7)+('5-Year cost proposal'!D7*'5-Year cost proposal'!E7*'5-Year cost proposal'!F7)</f>
        <v>0</v>
      </c>
      <c r="C6" s="54">
        <f>('5-Year cost proposal'!G7*'5-Year cost proposal'!I7*'5-Year cost proposal'!J7)+('5-Year cost proposal'!H7*'5-Year cost proposal'!I7*'5-Year cost proposal'!J7)</f>
        <v>0</v>
      </c>
      <c r="D6" s="54">
        <f>('5-Year cost proposal'!K7*'5-Year cost proposal'!M7*'5-Year cost proposal'!N7)+('5-Year cost proposal'!L7*'5-Year cost proposal'!M7*'5-Year cost proposal'!N7)</f>
        <v>0</v>
      </c>
      <c r="E6" s="54">
        <f>('5-Year cost proposal'!R7*'5-Year cost proposal'!T7*'5-Year cost proposal'!U7)+('5-Year cost proposal'!S7*'5-Year cost proposal'!T7*'5-Year cost proposal'!U7)</f>
        <v>0</v>
      </c>
      <c r="F6" s="55">
        <f>('5-Year cost proposal'!V7*'5-Year cost proposal'!X7*'5-Year cost proposal'!Y7)+('5-Year cost proposal'!W7*'5-Year cost proposal'!X7*'5-Year cost proposal'!Y7)</f>
        <v>0</v>
      </c>
      <c r="G6" s="56"/>
      <c r="H6" s="57"/>
      <c r="I6" s="3"/>
      <c r="K6" s="3"/>
      <c r="L6" s="3"/>
      <c r="M6" s="3"/>
      <c r="N6" s="3"/>
      <c r="O6" s="3"/>
      <c r="P6" s="3"/>
      <c r="R6" s="3"/>
      <c r="S6" s="3"/>
      <c r="T6" s="3"/>
    </row>
    <row r="7" spans="1:20" x14ac:dyDescent="0.2">
      <c r="A7" s="53" t="s">
        <v>19</v>
      </c>
      <c r="B7" s="54">
        <f>('5-Year cost proposal'!C8*'5-Year cost proposal'!E8*'5-Year cost proposal'!F8)+('5-Year cost proposal'!D8*'5-Year cost proposal'!E8*'5-Year cost proposal'!F8)</f>
        <v>0</v>
      </c>
      <c r="C7" s="54">
        <f>('5-Year cost proposal'!G8*'5-Year cost proposal'!I8*'5-Year cost proposal'!J8)+('5-Year cost proposal'!H8*'5-Year cost proposal'!I8*'5-Year cost proposal'!J8)</f>
        <v>0</v>
      </c>
      <c r="D7" s="54">
        <f>('5-Year cost proposal'!K8*'5-Year cost proposal'!M8*'5-Year cost proposal'!N8)+('5-Year cost proposal'!L8*'5-Year cost proposal'!M8*'5-Year cost proposal'!N8)</f>
        <v>0</v>
      </c>
      <c r="E7" s="54">
        <f>('5-Year cost proposal'!R8*'5-Year cost proposal'!T8*'5-Year cost proposal'!U8)+('5-Year cost proposal'!S8*'5-Year cost proposal'!T8*'5-Year cost proposal'!U8)</f>
        <v>0</v>
      </c>
      <c r="F7" s="55">
        <f>('5-Year cost proposal'!V8*'5-Year cost proposal'!X8*'5-Year cost proposal'!Y8)+('5-Year cost proposal'!W8*'5-Year cost proposal'!X8*'5-Year cost proposal'!Y8)</f>
        <v>0</v>
      </c>
      <c r="G7" s="56"/>
      <c r="H7" s="57"/>
      <c r="I7" s="3"/>
      <c r="K7" s="3"/>
      <c r="L7" s="3"/>
      <c r="M7" s="3"/>
      <c r="N7" s="3"/>
      <c r="O7" s="3"/>
      <c r="P7" s="3"/>
      <c r="R7" s="3"/>
      <c r="S7" s="3"/>
      <c r="T7" s="3"/>
    </row>
    <row r="8" spans="1:20" x14ac:dyDescent="0.2">
      <c r="A8" s="53" t="s">
        <v>38</v>
      </c>
      <c r="B8" s="54">
        <f>('5-Year cost proposal'!C10*'5-Year cost proposal'!E10*'5-Year cost proposal'!F10)+('5-Year cost proposal'!D10*'5-Year cost proposal'!E10*'5-Year cost proposal'!F10)</f>
        <v>0</v>
      </c>
      <c r="C8" s="54">
        <f>('5-Year cost proposal'!G10*'5-Year cost proposal'!I10*'5-Year cost proposal'!J10)+('5-Year cost proposal'!H10*'5-Year cost proposal'!I10*'5-Year cost proposal'!J10)</f>
        <v>0</v>
      </c>
      <c r="D8" s="54">
        <f>('5-Year cost proposal'!K10*'5-Year cost proposal'!M10*'5-Year cost proposal'!N10)+('5-Year cost proposal'!L10*'5-Year cost proposal'!M10*'5-Year cost proposal'!N10)</f>
        <v>0</v>
      </c>
      <c r="E8" s="54">
        <f>('5-Year cost proposal'!R10*'5-Year cost proposal'!T10*'5-Year cost proposal'!U10)+('5-Year cost proposal'!S10*'5-Year cost proposal'!T10*'5-Year cost proposal'!U10)</f>
        <v>0</v>
      </c>
      <c r="F8" s="55">
        <f>('5-Year cost proposal'!V10*'5-Year cost proposal'!X10*'5-Year cost proposal'!Y10)+('5-Year cost proposal'!W10*'5-Year cost proposal'!X10*'5-Year cost proposal'!Y10)</f>
        <v>0</v>
      </c>
      <c r="G8" s="56"/>
      <c r="H8" s="57"/>
      <c r="I8" s="3"/>
      <c r="K8" s="3"/>
      <c r="L8" s="3"/>
      <c r="M8" s="3"/>
      <c r="N8" s="3"/>
      <c r="O8" s="3"/>
      <c r="P8" s="3"/>
      <c r="R8" s="3"/>
      <c r="S8" s="3"/>
      <c r="T8" s="3"/>
    </row>
    <row r="9" spans="1:20" x14ac:dyDescent="0.2">
      <c r="A9" s="53" t="s">
        <v>26</v>
      </c>
      <c r="B9" s="54">
        <f>('5-Year cost proposal'!C11*'5-Year cost proposal'!E11*'5-Year cost proposal'!F11)+('5-Year cost proposal'!D11*'5-Year cost proposal'!E11*'5-Year cost proposal'!F11)</f>
        <v>0</v>
      </c>
      <c r="C9" s="54">
        <f>('5-Year cost proposal'!G11*'5-Year cost proposal'!I11*'5-Year cost proposal'!J11)+('5-Year cost proposal'!H11*'5-Year cost proposal'!I11*'5-Year cost proposal'!J11)</f>
        <v>0</v>
      </c>
      <c r="D9" s="54">
        <f>('5-Year cost proposal'!K11*'5-Year cost proposal'!M11*'5-Year cost proposal'!N11)+('5-Year cost proposal'!L11*'5-Year cost proposal'!M11*'5-Year cost proposal'!N11)</f>
        <v>0</v>
      </c>
      <c r="E9" s="54">
        <f>('5-Year cost proposal'!R11*'5-Year cost proposal'!T11*'5-Year cost proposal'!U11)+('5-Year cost proposal'!S11*'5-Year cost proposal'!T11*'5-Year cost proposal'!U11)</f>
        <v>0</v>
      </c>
      <c r="F9" s="55">
        <f>('5-Year cost proposal'!V11*'5-Year cost proposal'!X11*'5-Year cost proposal'!Y11)+('5-Year cost proposal'!W11*'5-Year cost proposal'!X11*'5-Year cost proposal'!Y11)</f>
        <v>0</v>
      </c>
      <c r="G9" s="58">
        <f>B9+C9+D9+E9+F9</f>
        <v>0</v>
      </c>
      <c r="H9" s="59"/>
      <c r="I9" s="3"/>
      <c r="K9" s="3"/>
      <c r="L9" s="3"/>
      <c r="M9" s="3"/>
      <c r="N9" s="3"/>
      <c r="O9" s="3"/>
      <c r="P9" s="3"/>
      <c r="R9" s="3"/>
      <c r="S9" s="3"/>
      <c r="T9" s="3"/>
    </row>
    <row r="10" spans="1:20" x14ac:dyDescent="0.2">
      <c r="A10" s="49"/>
      <c r="B10" s="60"/>
      <c r="C10" s="61"/>
      <c r="D10" s="61"/>
      <c r="E10" s="61"/>
      <c r="F10" s="62"/>
      <c r="G10" s="56"/>
      <c r="H10" s="57"/>
      <c r="I10" s="3"/>
      <c r="K10" s="3"/>
      <c r="L10" s="3"/>
      <c r="M10" s="3"/>
      <c r="N10" s="3"/>
      <c r="O10" s="3"/>
      <c r="P10" s="3"/>
      <c r="R10" s="3"/>
      <c r="S10" s="3"/>
      <c r="T10" s="3"/>
    </row>
    <row r="11" spans="1:20" x14ac:dyDescent="0.2">
      <c r="A11" s="49"/>
      <c r="B11" s="63"/>
      <c r="C11" s="64"/>
      <c r="D11" s="64"/>
      <c r="E11" s="64"/>
      <c r="F11" s="65"/>
      <c r="G11" s="56"/>
      <c r="H11" s="57"/>
      <c r="I11" s="3"/>
      <c r="K11" s="3"/>
      <c r="L11" s="3"/>
      <c r="M11" s="3"/>
      <c r="N11" s="3"/>
      <c r="O11" s="3"/>
      <c r="P11" s="3"/>
      <c r="R11" s="3"/>
      <c r="S11" s="3"/>
      <c r="T11" s="3"/>
    </row>
    <row r="12" spans="1:20" x14ac:dyDescent="0.2">
      <c r="A12" s="53" t="s">
        <v>20</v>
      </c>
      <c r="B12" s="54">
        <f>('5-Year cost proposal'!C15*'5-Year cost proposal'!E15*'5-Year cost proposal'!F15)+('5-Year cost proposal'!D15*'5-Year cost proposal'!E15*'5-Year cost proposal'!F15)</f>
        <v>0</v>
      </c>
      <c r="C12" s="54">
        <f>('5-Year cost proposal'!G15*'5-Year cost proposal'!I15*'5-Year cost proposal'!J15)+('5-Year cost proposal'!H15*'5-Year cost proposal'!I15*'5-Year cost proposal'!J15)</f>
        <v>0</v>
      </c>
      <c r="D12" s="54">
        <f>('5-Year cost proposal'!K15*'5-Year cost proposal'!M15*'5-Year cost proposal'!N15)+('5-Year cost proposal'!L15*'5-Year cost proposal'!M15*'5-Year cost proposal'!N15)</f>
        <v>0</v>
      </c>
      <c r="E12" s="54">
        <f>('5-Year cost proposal'!R15*'5-Year cost proposal'!T15*'5-Year cost proposal'!U15)+('5-Year cost proposal'!S15*'5-Year cost proposal'!T15*'5-Year cost proposal'!U15)</f>
        <v>0</v>
      </c>
      <c r="F12" s="55">
        <f>('5-Year cost proposal'!V15*'5-Year cost proposal'!X15*'5-Year cost proposal'!Y15)+('5-Year cost proposal'!W15*'5-Year cost proposal'!X15*'5-Year cost proposal'!Y15)</f>
        <v>0</v>
      </c>
      <c r="G12" s="56"/>
      <c r="H12" s="57"/>
      <c r="I12" s="3"/>
      <c r="K12" s="3"/>
      <c r="L12" s="3"/>
      <c r="M12" s="3"/>
      <c r="N12" s="3"/>
      <c r="O12" s="3"/>
      <c r="P12" s="3"/>
      <c r="R12" s="3"/>
      <c r="S12" s="3"/>
      <c r="T12" s="3"/>
    </row>
    <row r="13" spans="1:20" ht="15.75" thickBot="1" x14ac:dyDescent="0.25">
      <c r="A13" s="53" t="s">
        <v>21</v>
      </c>
      <c r="B13" s="54">
        <f>('5-Year cost proposal'!C18*'5-Year cost proposal'!E18*'5-Year cost proposal'!F18)+('5-Year cost proposal'!D18*'5-Year cost proposal'!E18*'5-Year cost proposal'!F18)</f>
        <v>0</v>
      </c>
      <c r="C13" s="54">
        <f>('5-Year cost proposal'!G18*'5-Year cost proposal'!I18*'5-Year cost proposal'!J18)+('5-Year cost proposal'!H18*'5-Year cost proposal'!I18*'5-Year cost proposal'!J18)</f>
        <v>0</v>
      </c>
      <c r="D13" s="54">
        <f>('5-Year cost proposal'!K18*'5-Year cost proposal'!M18*'5-Year cost proposal'!N18)+('5-Year cost proposal'!L18*'5-Year cost proposal'!M18*'5-Year cost proposal'!N18)</f>
        <v>0</v>
      </c>
      <c r="E13" s="54">
        <f>('5-Year cost proposal'!R18*'5-Year cost proposal'!T18*'5-Year cost proposal'!U18)+('5-Year cost proposal'!S18*'5-Year cost proposal'!T18*'5-Year cost proposal'!U18)</f>
        <v>0</v>
      </c>
      <c r="F13" s="55">
        <f>('5-Year cost proposal'!V18*'5-Year cost proposal'!X18*'5-Year cost proposal'!Y18)+('5-Year cost proposal'!W18*'5-Year cost proposal'!X18*'5-Year cost proposal'!Y18)</f>
        <v>0</v>
      </c>
      <c r="G13" s="56"/>
      <c r="H13" s="57"/>
      <c r="I13" s="3"/>
      <c r="K13" s="5"/>
      <c r="L13" s="3"/>
      <c r="M13" s="3"/>
      <c r="N13" s="3"/>
      <c r="O13" s="3"/>
      <c r="P13" s="3"/>
      <c r="R13" s="3"/>
      <c r="S13" s="3"/>
      <c r="T13" s="3"/>
    </row>
    <row r="14" spans="1:20" ht="43.5" thickBot="1" x14ac:dyDescent="0.25">
      <c r="A14" s="66"/>
      <c r="B14" s="67"/>
      <c r="C14" s="67"/>
      <c r="D14" s="67"/>
      <c r="E14" s="67"/>
      <c r="F14" s="68"/>
      <c r="G14" s="69" t="s">
        <v>33</v>
      </c>
      <c r="H14" s="57"/>
      <c r="I14" s="3"/>
      <c r="K14" s="3"/>
      <c r="L14" s="3"/>
      <c r="M14" s="3"/>
      <c r="N14" s="3"/>
      <c r="O14" s="3"/>
      <c r="P14" s="3"/>
      <c r="R14" s="3"/>
      <c r="S14" s="3"/>
      <c r="T14" s="3"/>
    </row>
    <row r="15" spans="1:20" ht="30.75" thickBot="1" x14ac:dyDescent="0.25">
      <c r="A15" s="70" t="s">
        <v>34</v>
      </c>
      <c r="B15" s="71">
        <f>B5+B6+B7+B8+B12+B13</f>
        <v>0</v>
      </c>
      <c r="C15" s="71">
        <f>C5+C6+C7+C8+C12+C13</f>
        <v>0</v>
      </c>
      <c r="D15" s="71">
        <f>D5+D6+D7+D8+D12+D13</f>
        <v>0</v>
      </c>
      <c r="E15" s="71">
        <f>E5+E6+E7+E8+E12+E13</f>
        <v>0</v>
      </c>
      <c r="F15" s="72">
        <f>F5+F6+F7+F8+F12+F13</f>
        <v>0</v>
      </c>
      <c r="G15" s="73">
        <f>G9/5</f>
        <v>0</v>
      </c>
      <c r="H15" s="74">
        <f>B15+C15+D15+E15+F15+G15</f>
        <v>0</v>
      </c>
      <c r="I15" s="3"/>
      <c r="K15" s="3"/>
      <c r="L15" s="3"/>
      <c r="M15" s="3"/>
      <c r="N15" s="3"/>
      <c r="O15" s="3"/>
      <c r="P15" s="3"/>
      <c r="R15" s="3"/>
      <c r="S15" s="3"/>
      <c r="T15" s="3"/>
    </row>
    <row r="16" spans="1:20" ht="15.75" thickTop="1" x14ac:dyDescent="0.2"/>
    <row r="18" spans="1:1" x14ac:dyDescent="0.2">
      <c r="A18" t="s">
        <v>45</v>
      </c>
    </row>
  </sheetData>
  <sheetProtection algorithmName="SHA-512" hashValue="amucn4qdIpqV5PPC8XLadg5UPUxESvq7uvqKoQ0a5to+Wkmo5rjLC6dPl31o8QvSdz4ajUPAHZYp03etipUw7w==" saltValue="e6iFbjpxH9XZU8B4Gu5YFw==" spinCount="10000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5-Year cost proposal</vt:lpstr>
      <vt:lpstr>Yearly calculations</vt:lpstr>
      <vt:lpstr>'5-Year cost proposal'!Print_Area</vt:lpstr>
      <vt:lpstr>'Yearly 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IFB# 19-003 Bid Form Cost Proposal</dc:title>
  <dc:creator>The New York State Education Department</dc:creator>
  <cp:lastModifiedBy>Michelle Gamble</cp:lastModifiedBy>
  <cp:lastPrinted>2020-02-03T14:51:23Z</cp:lastPrinted>
  <dcterms:created xsi:type="dcterms:W3CDTF">2019-02-21T19:43:40Z</dcterms:created>
  <dcterms:modified xsi:type="dcterms:W3CDTF">2020-03-10T20:21:56Z</dcterms:modified>
</cp:coreProperties>
</file>